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herlitsyna_yv\Desktop\ИОМ 2024\"/>
    </mc:Choice>
  </mc:AlternateContent>
  <xr:revisionPtr revIDLastSave="0" documentId="13_ncr:1_{57D7434C-D721-4320-A3AB-98459A4AE1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зработанные ИОМ 1 полуг" sheetId="1" r:id="rId1"/>
    <sheet name="Реализованные ИОМ 1 полуг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3" i="2" l="1"/>
  <c r="T27" i="2" l="1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 s="1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I30" i="2" l="1"/>
  <c r="B30" i="2"/>
  <c r="F30" i="2"/>
  <c r="J30" i="2"/>
  <c r="N30" i="2"/>
  <c r="R30" i="2"/>
  <c r="Q30" i="2"/>
  <c r="C30" i="2"/>
  <c r="G30" i="2"/>
  <c r="K30" i="2"/>
  <c r="O30" i="2"/>
  <c r="S30" i="2"/>
  <c r="M30" i="2"/>
  <c r="D30" i="2"/>
  <c r="H30" i="2"/>
  <c r="L30" i="2"/>
  <c r="P30" i="2"/>
  <c r="T30" i="2"/>
  <c r="E30" i="2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B2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B17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C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S30" i="1" l="1"/>
  <c r="G30" i="1"/>
  <c r="B30" i="1"/>
  <c r="R30" i="1"/>
  <c r="N30" i="1"/>
  <c r="J30" i="1"/>
  <c r="F30" i="1"/>
  <c r="Q30" i="1"/>
  <c r="M30" i="1"/>
  <c r="I30" i="1"/>
  <c r="E30" i="1"/>
  <c r="T30" i="1"/>
  <c r="P30" i="1"/>
  <c r="L30" i="1"/>
  <c r="H30" i="1"/>
  <c r="D30" i="1"/>
  <c r="O30" i="1"/>
  <c r="K30" i="1"/>
  <c r="C30" i="1"/>
</calcChain>
</file>

<file path=xl/sharedStrings.xml><?xml version="1.0" encoding="utf-8"?>
<sst xmlns="http://schemas.openxmlformats.org/spreadsheetml/2006/main" count="96" uniqueCount="49">
  <si>
    <t>ММЦ</t>
  </si>
  <si>
    <t>Дошкольное образование</t>
  </si>
  <si>
    <t>Дополнительное образование</t>
  </si>
  <si>
    <t>Начальное общее образование</t>
  </si>
  <si>
    <t>Общее образование</t>
  </si>
  <si>
    <t>Русский язык и литература</t>
  </si>
  <si>
    <t>Математика</t>
  </si>
  <si>
    <t>Информатика</t>
  </si>
  <si>
    <t>Физика</t>
  </si>
  <si>
    <t>Иностранный язык</t>
  </si>
  <si>
    <t>Химия</t>
  </si>
  <si>
    <t>Биология</t>
  </si>
  <si>
    <t>География</t>
  </si>
  <si>
    <t>История</t>
  </si>
  <si>
    <t>Обществознание</t>
  </si>
  <si>
    <t>ОРКСЭ</t>
  </si>
  <si>
    <t>Физическая культура</t>
  </si>
  <si>
    <t>ОБЖ</t>
  </si>
  <si>
    <t>Технология</t>
  </si>
  <si>
    <t>ИЗО</t>
  </si>
  <si>
    <t>Музыка</t>
  </si>
  <si>
    <t>Алексеевский ММЦ</t>
  </si>
  <si>
    <t>Алексеевский городской округ</t>
  </si>
  <si>
    <t>Красненский район</t>
  </si>
  <si>
    <t>Красногвардейский район</t>
  </si>
  <si>
    <t>Белгородский ММЦ</t>
  </si>
  <si>
    <t>Белгородский район</t>
  </si>
  <si>
    <t>Прохоровский район</t>
  </si>
  <si>
    <t>Яковлевский городской округ</t>
  </si>
  <si>
    <t>Валуйский ММЦ</t>
  </si>
  <si>
    <t>Валуйский городской округ</t>
  </si>
  <si>
    <t>Вейделевский район</t>
  </si>
  <si>
    <t>Ровеньский район</t>
  </si>
  <si>
    <t>Краснояружский ММЦ</t>
  </si>
  <si>
    <t>Грайворонский  городской округ</t>
  </si>
  <si>
    <t>Борисовский район</t>
  </si>
  <si>
    <t>Ивнянский район</t>
  </si>
  <si>
    <t>Краснояружский район</t>
  </si>
  <si>
    <t>Ракитянский район</t>
  </si>
  <si>
    <t>Чернянский ММЦ</t>
  </si>
  <si>
    <t>Корочанский район</t>
  </si>
  <si>
    <t>Новооскольский городской округ</t>
  </si>
  <si>
    <t>Чернянский район</t>
  </si>
  <si>
    <t>Шебекинский ММЦ</t>
  </si>
  <si>
    <t>Шебекинский городской округ</t>
  </si>
  <si>
    <t>Волоконовский район</t>
  </si>
  <si>
    <t>ИТОГО</t>
  </si>
  <si>
    <t>Сведения о разработанных индивидуальных образовательных маршрутах за 1-е полугодие 2024 года</t>
  </si>
  <si>
    <t>Сведения о реализованных индивидуальных образовательных маршрутах за 1-е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</si>
</sst>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rgb="FF3F3F3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color rgb="FF3F3F3F"/>
      <name val="Calibri"/>
      <family val="2"/>
      <charset val="204"/>
      <scheme val="minor"/>
    </font>
    <font>
      <b/>
      <sz val="12"/>
      <color rgb="FF0061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</cellStyleXfs>
  <cellXfs count="37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3" borderId="11" xfId="2" applyFont="1" applyBorder="1" applyAlignment="1">
      <alignment horizontal="center" vertical="center" wrapText="1"/>
    </xf>
    <xf numFmtId="0" fontId="12" fillId="3" borderId="11" xfId="2" applyFont="1" applyBorder="1"/>
    <xf numFmtId="0" fontId="12" fillId="3" borderId="10" xfId="2" applyFont="1" applyBorder="1"/>
    <xf numFmtId="0" fontId="12" fillId="3" borderId="12" xfId="2" applyFont="1" applyBorder="1"/>
    <xf numFmtId="0" fontId="12" fillId="3" borderId="13" xfId="2" applyFont="1" applyBorder="1"/>
    <xf numFmtId="0" fontId="7" fillId="6" borderId="1" xfId="1" applyFont="1" applyFill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10" fillId="6" borderId="1" xfId="1" applyFont="1" applyFill="1" applyAlignment="1">
      <alignment horizontal="center" vertical="center" wrapText="1"/>
    </xf>
    <xf numFmtId="0" fontId="11" fillId="6" borderId="1" xfId="1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6" fillId="7" borderId="14" xfId="3" applyFont="1" applyFill="1" applyBorder="1" applyAlignment="1">
      <alignment horizontal="center" vertical="center"/>
    </xf>
    <xf numFmtId="0" fontId="5" fillId="7" borderId="14" xfId="3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7" borderId="14" xfId="4" applyFont="1" applyFill="1" applyBorder="1" applyAlignment="1">
      <alignment horizontal="center" vertical="center"/>
    </xf>
  </cellXfs>
  <cellStyles count="5">
    <cellStyle name="20% — акцент4" xfId="3" builtinId="42"/>
    <cellStyle name="20% — акцент6" xfId="4" builtinId="50"/>
    <cellStyle name="Вывод" xfId="1" builtinId="21"/>
    <cellStyle name="Обычный" xfId="0" builtinId="0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U27" sqref="U27"/>
    </sheetView>
  </sheetViews>
  <sheetFormatPr defaultRowHeight="15" x14ac:dyDescent="0.25"/>
  <cols>
    <col min="1" max="1" width="20" customWidth="1"/>
  </cols>
  <sheetData>
    <row r="1" spans="1:21" ht="48.75" customHeight="1" thickBot="1" x14ac:dyDescent="0.3">
      <c r="A1" s="27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20.25" customHeight="1" thickBot="1" x14ac:dyDescent="0.3">
      <c r="A2" s="29" t="s">
        <v>0</v>
      </c>
      <c r="B2" s="25" t="s">
        <v>1</v>
      </c>
      <c r="C2" s="25" t="s">
        <v>2</v>
      </c>
      <c r="D2" s="25" t="s">
        <v>3</v>
      </c>
      <c r="E2" s="33" t="s">
        <v>4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</row>
    <row r="3" spans="1:21" ht="35.25" customHeight="1" x14ac:dyDescent="0.25">
      <c r="A3" s="30"/>
      <c r="B3" s="32"/>
      <c r="C3" s="32"/>
      <c r="D3" s="32"/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  <c r="T3" s="25" t="s">
        <v>20</v>
      </c>
      <c r="U3" s="25"/>
    </row>
    <row r="4" spans="1:21" ht="138.75" customHeight="1" thickBot="1" x14ac:dyDescent="0.3">
      <c r="A4" s="31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ht="35.1" customHeight="1" x14ac:dyDescent="0.25">
      <c r="A5" s="15" t="s">
        <v>21</v>
      </c>
      <c r="B5" s="18">
        <v>20</v>
      </c>
      <c r="C5" s="18">
        <f t="shared" ref="C5:T5" si="0">C6+C7+C8</f>
        <v>5</v>
      </c>
      <c r="D5" s="18">
        <f t="shared" si="0"/>
        <v>10</v>
      </c>
      <c r="E5" s="18">
        <f t="shared" si="0"/>
        <v>0</v>
      </c>
      <c r="F5" s="18">
        <f t="shared" si="0"/>
        <v>10</v>
      </c>
      <c r="G5" s="18">
        <f t="shared" si="0"/>
        <v>0</v>
      </c>
      <c r="H5" s="18">
        <f t="shared" si="0"/>
        <v>0</v>
      </c>
      <c r="I5" s="18">
        <f t="shared" si="0"/>
        <v>10</v>
      </c>
      <c r="J5" s="18">
        <f t="shared" si="0"/>
        <v>2</v>
      </c>
      <c r="K5" s="18">
        <f t="shared" si="0"/>
        <v>8</v>
      </c>
      <c r="L5" s="18">
        <f t="shared" si="0"/>
        <v>0</v>
      </c>
      <c r="M5" s="18">
        <f t="shared" si="0"/>
        <v>4</v>
      </c>
      <c r="N5" s="18">
        <f t="shared" si="0"/>
        <v>4</v>
      </c>
      <c r="O5" s="18">
        <f t="shared" si="0"/>
        <v>0</v>
      </c>
      <c r="P5" s="18">
        <f t="shared" si="0"/>
        <v>0</v>
      </c>
      <c r="Q5" s="18">
        <f t="shared" si="0"/>
        <v>0</v>
      </c>
      <c r="R5" s="18">
        <f t="shared" si="0"/>
        <v>2</v>
      </c>
      <c r="S5" s="18">
        <f t="shared" si="0"/>
        <v>4</v>
      </c>
      <c r="T5" s="18">
        <f t="shared" si="0"/>
        <v>1</v>
      </c>
      <c r="U5" s="18">
        <v>80</v>
      </c>
    </row>
    <row r="6" spans="1:21" ht="35.1" customHeight="1" thickBot="1" x14ac:dyDescent="0.3">
      <c r="A6" s="2" t="s">
        <v>22</v>
      </c>
      <c r="B6" s="20">
        <v>5</v>
      </c>
      <c r="C6" s="20">
        <v>2</v>
      </c>
      <c r="D6" s="20">
        <v>8</v>
      </c>
      <c r="E6" s="20">
        <v>0</v>
      </c>
      <c r="F6" s="20">
        <v>3</v>
      </c>
      <c r="G6" s="20">
        <v>0</v>
      </c>
      <c r="H6" s="20">
        <v>0</v>
      </c>
      <c r="I6" s="20">
        <v>8</v>
      </c>
      <c r="J6" s="20">
        <v>1</v>
      </c>
      <c r="K6" s="20">
        <v>7</v>
      </c>
      <c r="L6" s="20">
        <v>0</v>
      </c>
      <c r="M6" s="20">
        <v>2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3</v>
      </c>
      <c r="T6" s="20">
        <v>0</v>
      </c>
      <c r="U6" s="20"/>
    </row>
    <row r="7" spans="1:21" ht="35.1" customHeight="1" thickBot="1" x14ac:dyDescent="0.3">
      <c r="A7" s="2" t="s">
        <v>23</v>
      </c>
      <c r="B7" s="20">
        <v>7</v>
      </c>
      <c r="C7" s="20">
        <v>1</v>
      </c>
      <c r="D7" s="20">
        <v>0</v>
      </c>
      <c r="E7" s="20">
        <v>0</v>
      </c>
      <c r="F7" s="20">
        <v>2</v>
      </c>
      <c r="G7" s="20">
        <v>0</v>
      </c>
      <c r="H7" s="20">
        <v>0</v>
      </c>
      <c r="I7" s="20">
        <v>2</v>
      </c>
      <c r="J7" s="20">
        <v>1</v>
      </c>
      <c r="K7" s="20">
        <v>1</v>
      </c>
      <c r="L7" s="20">
        <v>0</v>
      </c>
      <c r="M7" s="20">
        <v>2</v>
      </c>
      <c r="N7" s="20">
        <v>2</v>
      </c>
      <c r="O7" s="20">
        <v>0</v>
      </c>
      <c r="P7" s="20">
        <v>0</v>
      </c>
      <c r="Q7" s="20">
        <v>0</v>
      </c>
      <c r="R7" s="20">
        <v>2</v>
      </c>
      <c r="S7" s="20">
        <v>0</v>
      </c>
      <c r="T7" s="20">
        <v>1</v>
      </c>
      <c r="U7" s="20"/>
    </row>
    <row r="8" spans="1:21" ht="35.1" customHeight="1" thickBot="1" x14ac:dyDescent="0.3">
      <c r="A8" s="2" t="s">
        <v>24</v>
      </c>
      <c r="B8" s="20">
        <v>8</v>
      </c>
      <c r="C8" s="20">
        <v>2</v>
      </c>
      <c r="D8" s="20">
        <v>2</v>
      </c>
      <c r="E8" s="20">
        <v>0</v>
      </c>
      <c r="F8" s="20">
        <v>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1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20"/>
    </row>
    <row r="9" spans="1:21" ht="35.1" customHeight="1" thickBot="1" x14ac:dyDescent="0.3">
      <c r="A9" s="15" t="s">
        <v>25</v>
      </c>
      <c r="B9" s="16">
        <v>0</v>
      </c>
      <c r="C9" s="17">
        <v>0</v>
      </c>
      <c r="D9" s="17">
        <v>102</v>
      </c>
      <c r="E9" s="17">
        <v>52</v>
      </c>
      <c r="F9" s="17">
        <v>37</v>
      </c>
      <c r="G9" s="17">
        <v>5</v>
      </c>
      <c r="H9" s="17">
        <v>12</v>
      </c>
      <c r="I9" s="17">
        <v>38</v>
      </c>
      <c r="J9" s="17">
        <v>6</v>
      </c>
      <c r="K9" s="17">
        <v>12</v>
      </c>
      <c r="L9" s="17">
        <v>8</v>
      </c>
      <c r="M9" s="17">
        <v>24</v>
      </c>
      <c r="N9" s="17">
        <v>2</v>
      </c>
      <c r="O9" s="17">
        <v>0</v>
      </c>
      <c r="P9" s="17">
        <v>19</v>
      </c>
      <c r="Q9" s="17">
        <v>3</v>
      </c>
      <c r="R9" s="17">
        <v>4</v>
      </c>
      <c r="S9" s="17">
        <v>2</v>
      </c>
      <c r="T9" s="17">
        <v>7</v>
      </c>
      <c r="U9" s="17">
        <v>332</v>
      </c>
    </row>
    <row r="10" spans="1:21" ht="35.1" customHeight="1" thickBot="1" x14ac:dyDescent="0.3">
      <c r="A10" s="2" t="s">
        <v>26</v>
      </c>
      <c r="B10" s="6">
        <v>0</v>
      </c>
      <c r="C10" s="7">
        <v>0</v>
      </c>
      <c r="D10" s="7">
        <v>75</v>
      </c>
      <c r="E10" s="7">
        <v>35</v>
      </c>
      <c r="F10" s="7">
        <v>29</v>
      </c>
      <c r="G10" s="7">
        <v>4</v>
      </c>
      <c r="H10" s="7">
        <v>3</v>
      </c>
      <c r="I10" s="7">
        <v>28</v>
      </c>
      <c r="J10" s="8">
        <v>2</v>
      </c>
      <c r="K10" s="7">
        <v>7</v>
      </c>
      <c r="L10" s="7">
        <v>6</v>
      </c>
      <c r="M10" s="7">
        <v>17</v>
      </c>
      <c r="N10" s="7">
        <v>2</v>
      </c>
      <c r="O10" s="7">
        <v>0</v>
      </c>
      <c r="P10" s="7">
        <v>13</v>
      </c>
      <c r="Q10" s="7">
        <v>0</v>
      </c>
      <c r="R10" s="7">
        <v>4</v>
      </c>
      <c r="S10" s="7">
        <v>2</v>
      </c>
      <c r="T10" s="7">
        <v>6</v>
      </c>
      <c r="U10" s="9"/>
    </row>
    <row r="11" spans="1:21" ht="35.1" customHeight="1" thickBot="1" x14ac:dyDescent="0.3">
      <c r="A11" s="2" t="s">
        <v>27</v>
      </c>
      <c r="B11" s="6">
        <v>0</v>
      </c>
      <c r="C11" s="7">
        <v>0</v>
      </c>
      <c r="D11" s="7">
        <v>9</v>
      </c>
      <c r="E11" s="7">
        <v>6</v>
      </c>
      <c r="F11" s="7">
        <v>4</v>
      </c>
      <c r="G11" s="7">
        <v>0</v>
      </c>
      <c r="H11" s="7">
        <v>2</v>
      </c>
      <c r="I11" s="7">
        <v>4</v>
      </c>
      <c r="J11" s="7">
        <v>2</v>
      </c>
      <c r="K11" s="7">
        <v>3</v>
      </c>
      <c r="L11" s="7">
        <v>2</v>
      </c>
      <c r="M11" s="7">
        <v>4</v>
      </c>
      <c r="N11" s="7">
        <v>0</v>
      </c>
      <c r="O11" s="7">
        <v>0</v>
      </c>
      <c r="P11" s="7">
        <v>3</v>
      </c>
      <c r="Q11" s="7">
        <v>1</v>
      </c>
      <c r="R11" s="7">
        <v>0</v>
      </c>
      <c r="S11" s="7">
        <v>0</v>
      </c>
      <c r="T11" s="7">
        <v>0</v>
      </c>
      <c r="U11" s="9"/>
    </row>
    <row r="12" spans="1:21" ht="35.1" customHeight="1" thickBot="1" x14ac:dyDescent="0.3">
      <c r="A12" s="2" t="s">
        <v>28</v>
      </c>
      <c r="B12" s="6">
        <v>0</v>
      </c>
      <c r="C12" s="7">
        <v>0</v>
      </c>
      <c r="D12" s="7">
        <v>18</v>
      </c>
      <c r="E12" s="7">
        <v>11</v>
      </c>
      <c r="F12" s="7">
        <v>4</v>
      </c>
      <c r="G12" s="7">
        <v>1</v>
      </c>
      <c r="H12" s="7">
        <v>6</v>
      </c>
      <c r="I12" s="7">
        <v>6</v>
      </c>
      <c r="J12" s="7">
        <v>2</v>
      </c>
      <c r="K12" s="7">
        <v>2</v>
      </c>
      <c r="L12" s="7">
        <v>0</v>
      </c>
      <c r="M12" s="7">
        <v>3</v>
      </c>
      <c r="N12" s="7">
        <v>0</v>
      </c>
      <c r="O12" s="7">
        <v>0</v>
      </c>
      <c r="P12" s="7">
        <v>3</v>
      </c>
      <c r="Q12" s="7">
        <v>2</v>
      </c>
      <c r="R12" s="7">
        <v>0</v>
      </c>
      <c r="S12" s="7">
        <v>0</v>
      </c>
      <c r="T12" s="7">
        <v>1</v>
      </c>
      <c r="U12" s="9"/>
    </row>
    <row r="13" spans="1:21" ht="35.1" customHeight="1" thickBot="1" x14ac:dyDescent="0.3">
      <c r="A13" s="15" t="s">
        <v>29</v>
      </c>
      <c r="B13" s="18">
        <f>B14+B15+B16</f>
        <v>30</v>
      </c>
      <c r="C13" s="18">
        <f t="shared" ref="C13" si="1">C14+C15+C16</f>
        <v>6</v>
      </c>
      <c r="D13" s="18">
        <f t="shared" ref="D13" si="2">D14+D15+D16</f>
        <v>13</v>
      </c>
      <c r="E13" s="18">
        <f t="shared" ref="E13" si="3">E14+E15+E16</f>
        <v>4</v>
      </c>
      <c r="F13" s="18">
        <f t="shared" ref="F13" si="4">F14+F15+F16</f>
        <v>11</v>
      </c>
      <c r="G13" s="18">
        <f t="shared" ref="G13" si="5">G14+G15+G16</f>
        <v>5</v>
      </c>
      <c r="H13" s="18">
        <f t="shared" ref="H13" si="6">H14+H15+H16</f>
        <v>10</v>
      </c>
      <c r="I13" s="18">
        <f t="shared" ref="I13" si="7">I14+I15+I16</f>
        <v>2</v>
      </c>
      <c r="J13" s="18">
        <f t="shared" ref="J13" si="8">J14+J15+J16</f>
        <v>4</v>
      </c>
      <c r="K13" s="18">
        <f t="shared" ref="K13" si="9">K14+K15+K16</f>
        <v>6</v>
      </c>
      <c r="L13" s="18">
        <f t="shared" ref="L13" si="10">L14+L15+L16</f>
        <v>4</v>
      </c>
      <c r="M13" s="18">
        <f t="shared" ref="M13" si="11">M14+M15+M16</f>
        <v>3</v>
      </c>
      <c r="N13" s="18">
        <f t="shared" ref="N13" si="12">N14+N15+N16</f>
        <v>3</v>
      </c>
      <c r="O13" s="18">
        <f t="shared" ref="O13" si="13">O14+O15+O16</f>
        <v>0</v>
      </c>
      <c r="P13" s="18">
        <f t="shared" ref="P13" si="14">P14+P15+P16</f>
        <v>3</v>
      </c>
      <c r="Q13" s="18">
        <f t="shared" ref="Q13" si="15">Q14+Q15+Q16</f>
        <v>4</v>
      </c>
      <c r="R13" s="18">
        <f t="shared" ref="R13" si="16">R14+R15+R16</f>
        <v>1</v>
      </c>
      <c r="S13" s="18">
        <f t="shared" ref="S13" si="17">S14+S15+S16</f>
        <v>1</v>
      </c>
      <c r="T13" s="18">
        <f t="shared" ref="T13" si="18">T14+T15+T16</f>
        <v>1</v>
      </c>
      <c r="U13" s="18">
        <v>111</v>
      </c>
    </row>
    <row r="14" spans="1:21" ht="35.1" customHeight="1" thickBot="1" x14ac:dyDescent="0.3">
      <c r="A14" s="2" t="s">
        <v>30</v>
      </c>
      <c r="B14" s="21">
        <v>17</v>
      </c>
      <c r="C14" s="22">
        <v>4</v>
      </c>
      <c r="D14" s="22">
        <v>5</v>
      </c>
      <c r="E14" s="22">
        <v>2</v>
      </c>
      <c r="F14" s="22">
        <v>5</v>
      </c>
      <c r="G14" s="22">
        <v>5</v>
      </c>
      <c r="H14" s="22">
        <v>4</v>
      </c>
      <c r="I14" s="22">
        <v>2</v>
      </c>
      <c r="J14" s="22">
        <v>2</v>
      </c>
      <c r="K14" s="22">
        <v>3</v>
      </c>
      <c r="L14" s="22">
        <v>2</v>
      </c>
      <c r="M14" s="22">
        <v>2</v>
      </c>
      <c r="N14" s="22">
        <v>3</v>
      </c>
      <c r="O14" s="22">
        <v>0</v>
      </c>
      <c r="P14" s="22">
        <v>1</v>
      </c>
      <c r="Q14" s="22">
        <v>1</v>
      </c>
      <c r="R14" s="22">
        <v>1</v>
      </c>
      <c r="S14" s="22">
        <v>1</v>
      </c>
      <c r="T14" s="22">
        <v>0</v>
      </c>
      <c r="U14" s="20"/>
    </row>
    <row r="15" spans="1:21" ht="35.1" customHeight="1" thickBot="1" x14ac:dyDescent="0.3">
      <c r="A15" s="2" t="s">
        <v>31</v>
      </c>
      <c r="B15" s="21">
        <v>6</v>
      </c>
      <c r="C15" s="22">
        <v>1</v>
      </c>
      <c r="D15" s="22">
        <v>4</v>
      </c>
      <c r="E15" s="22">
        <v>0</v>
      </c>
      <c r="F15" s="22">
        <v>4</v>
      </c>
      <c r="G15" s="22">
        <v>0</v>
      </c>
      <c r="H15" s="22">
        <v>3</v>
      </c>
      <c r="I15" s="22">
        <v>0</v>
      </c>
      <c r="J15" s="22">
        <v>1</v>
      </c>
      <c r="K15" s="22">
        <v>1</v>
      </c>
      <c r="L15" s="22">
        <v>1</v>
      </c>
      <c r="M15" s="22">
        <v>0</v>
      </c>
      <c r="N15" s="22">
        <v>0</v>
      </c>
      <c r="O15" s="22">
        <v>0</v>
      </c>
      <c r="P15" s="22">
        <v>1</v>
      </c>
      <c r="Q15" s="22">
        <v>1</v>
      </c>
      <c r="R15" s="22">
        <v>0</v>
      </c>
      <c r="S15" s="22">
        <v>0</v>
      </c>
      <c r="T15" s="22">
        <v>0</v>
      </c>
      <c r="U15" s="20"/>
    </row>
    <row r="16" spans="1:21" ht="35.1" customHeight="1" thickBot="1" x14ac:dyDescent="0.3">
      <c r="A16" s="2" t="s">
        <v>32</v>
      </c>
      <c r="B16" s="21">
        <v>7</v>
      </c>
      <c r="C16" s="22">
        <v>1</v>
      </c>
      <c r="D16" s="22">
        <v>4</v>
      </c>
      <c r="E16" s="22">
        <v>2</v>
      </c>
      <c r="F16" s="22">
        <v>2</v>
      </c>
      <c r="G16" s="22">
        <v>0</v>
      </c>
      <c r="H16" s="22">
        <v>3</v>
      </c>
      <c r="I16" s="22">
        <v>0</v>
      </c>
      <c r="J16" s="22">
        <v>1</v>
      </c>
      <c r="K16" s="22">
        <v>2</v>
      </c>
      <c r="L16" s="22">
        <v>1</v>
      </c>
      <c r="M16" s="22">
        <v>1</v>
      </c>
      <c r="N16" s="22">
        <v>0</v>
      </c>
      <c r="O16" s="22">
        <v>0</v>
      </c>
      <c r="P16" s="22">
        <v>1</v>
      </c>
      <c r="Q16" s="22">
        <v>2</v>
      </c>
      <c r="R16" s="22">
        <v>0</v>
      </c>
      <c r="S16" s="22">
        <v>0</v>
      </c>
      <c r="T16" s="22">
        <v>1</v>
      </c>
      <c r="U16" s="20"/>
    </row>
    <row r="17" spans="1:21" ht="35.1" customHeight="1" thickBot="1" x14ac:dyDescent="0.3">
      <c r="A17" s="15" t="s">
        <v>33</v>
      </c>
      <c r="B17" s="18">
        <f>B18+B19+B20+B21+B22</f>
        <v>26</v>
      </c>
      <c r="C17" s="18">
        <f t="shared" ref="C17:T17" si="19">C18+C19+C20+C21+C22</f>
        <v>6</v>
      </c>
      <c r="D17" s="18">
        <f t="shared" si="19"/>
        <v>18</v>
      </c>
      <c r="E17" s="18">
        <f t="shared" si="19"/>
        <v>10</v>
      </c>
      <c r="F17" s="18">
        <f t="shared" si="19"/>
        <v>0</v>
      </c>
      <c r="G17" s="18">
        <f t="shared" si="19"/>
        <v>0</v>
      </c>
      <c r="H17" s="18">
        <f t="shared" si="19"/>
        <v>0</v>
      </c>
      <c r="I17" s="18">
        <f t="shared" si="19"/>
        <v>2</v>
      </c>
      <c r="J17" s="18">
        <f t="shared" si="19"/>
        <v>4</v>
      </c>
      <c r="K17" s="18">
        <f t="shared" si="19"/>
        <v>5</v>
      </c>
      <c r="L17" s="18">
        <f t="shared" si="19"/>
        <v>7</v>
      </c>
      <c r="M17" s="18">
        <f t="shared" si="19"/>
        <v>8</v>
      </c>
      <c r="N17" s="18">
        <f t="shared" si="19"/>
        <v>2</v>
      </c>
      <c r="O17" s="18">
        <f t="shared" si="19"/>
        <v>0</v>
      </c>
      <c r="P17" s="18">
        <f t="shared" si="19"/>
        <v>5</v>
      </c>
      <c r="Q17" s="18">
        <f t="shared" si="19"/>
        <v>4</v>
      </c>
      <c r="R17" s="18">
        <f t="shared" si="19"/>
        <v>4</v>
      </c>
      <c r="S17" s="18">
        <f t="shared" si="19"/>
        <v>5</v>
      </c>
      <c r="T17" s="18">
        <f t="shared" si="19"/>
        <v>0</v>
      </c>
      <c r="U17" s="18">
        <v>106</v>
      </c>
    </row>
    <row r="18" spans="1:21" ht="35.1" customHeight="1" thickBot="1" x14ac:dyDescent="0.3">
      <c r="A18" s="2" t="s">
        <v>34</v>
      </c>
      <c r="B18" s="21">
        <v>2</v>
      </c>
      <c r="C18" s="22">
        <v>1</v>
      </c>
      <c r="D18" s="22">
        <v>3</v>
      </c>
      <c r="E18" s="22">
        <v>2</v>
      </c>
      <c r="F18" s="20">
        <v>0</v>
      </c>
      <c r="G18" s="20">
        <v>0</v>
      </c>
      <c r="H18" s="20">
        <v>0</v>
      </c>
      <c r="I18" s="20">
        <v>0</v>
      </c>
      <c r="J18" s="21">
        <v>1</v>
      </c>
      <c r="K18" s="22">
        <v>0</v>
      </c>
      <c r="L18" s="22">
        <v>2</v>
      </c>
      <c r="M18" s="22">
        <v>1</v>
      </c>
      <c r="N18" s="22">
        <v>1</v>
      </c>
      <c r="O18" s="21">
        <v>0</v>
      </c>
      <c r="P18" s="22">
        <v>1</v>
      </c>
      <c r="Q18" s="22">
        <v>1</v>
      </c>
      <c r="R18" s="22">
        <v>0</v>
      </c>
      <c r="S18" s="22">
        <v>1</v>
      </c>
      <c r="T18" s="22">
        <v>0</v>
      </c>
      <c r="U18" s="3"/>
    </row>
    <row r="19" spans="1:21" ht="35.1" customHeight="1" thickBot="1" x14ac:dyDescent="0.3">
      <c r="A19" s="2" t="s">
        <v>35</v>
      </c>
      <c r="B19" s="21">
        <v>9</v>
      </c>
      <c r="C19" s="22">
        <v>1</v>
      </c>
      <c r="D19" s="22">
        <v>3</v>
      </c>
      <c r="E19" s="22">
        <v>1</v>
      </c>
      <c r="F19" s="22">
        <v>0</v>
      </c>
      <c r="G19" s="22">
        <v>0</v>
      </c>
      <c r="H19" s="22">
        <v>0</v>
      </c>
      <c r="I19" s="22">
        <v>1</v>
      </c>
      <c r="J19" s="22">
        <v>0</v>
      </c>
      <c r="K19" s="22">
        <v>5</v>
      </c>
      <c r="L19" s="22">
        <v>3</v>
      </c>
      <c r="M19" s="22">
        <v>2</v>
      </c>
      <c r="N19" s="22">
        <v>0</v>
      </c>
      <c r="O19" s="22">
        <v>0</v>
      </c>
      <c r="P19" s="22">
        <v>1</v>
      </c>
      <c r="Q19" s="22">
        <v>1</v>
      </c>
      <c r="R19" s="22">
        <v>1</v>
      </c>
      <c r="S19" s="22">
        <v>0</v>
      </c>
      <c r="T19" s="22">
        <v>0</v>
      </c>
      <c r="U19" s="3"/>
    </row>
    <row r="20" spans="1:21" ht="35.1" customHeight="1" thickBot="1" x14ac:dyDescent="0.3">
      <c r="A20" s="2" t="s">
        <v>36</v>
      </c>
      <c r="B20" s="21">
        <v>2</v>
      </c>
      <c r="C20" s="22">
        <v>1</v>
      </c>
      <c r="D20" s="22">
        <v>5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1</v>
      </c>
      <c r="K20" s="22">
        <v>0</v>
      </c>
      <c r="L20" s="22">
        <v>2</v>
      </c>
      <c r="M20" s="22">
        <v>2</v>
      </c>
      <c r="N20" s="22">
        <v>0</v>
      </c>
      <c r="O20" s="22">
        <v>0</v>
      </c>
      <c r="P20" s="22">
        <v>1</v>
      </c>
      <c r="Q20" s="22">
        <v>1</v>
      </c>
      <c r="R20" s="22">
        <v>1</v>
      </c>
      <c r="S20" s="22">
        <v>3</v>
      </c>
      <c r="T20" s="22">
        <v>0</v>
      </c>
      <c r="U20" s="3"/>
    </row>
    <row r="21" spans="1:21" ht="35.1" customHeight="1" thickBot="1" x14ac:dyDescent="0.3">
      <c r="A21" s="2" t="s">
        <v>37</v>
      </c>
      <c r="B21" s="21">
        <v>5</v>
      </c>
      <c r="C21" s="22">
        <v>1</v>
      </c>
      <c r="D21" s="22">
        <v>3</v>
      </c>
      <c r="E21" s="22">
        <v>4</v>
      </c>
      <c r="F21" s="22">
        <v>0</v>
      </c>
      <c r="G21" s="22">
        <v>0</v>
      </c>
      <c r="H21" s="22">
        <v>0</v>
      </c>
      <c r="I21" s="22">
        <v>1</v>
      </c>
      <c r="J21" s="22">
        <v>1</v>
      </c>
      <c r="K21" s="22">
        <v>0</v>
      </c>
      <c r="L21" s="22">
        <v>0</v>
      </c>
      <c r="M21" s="22">
        <v>1</v>
      </c>
      <c r="N21" s="22">
        <v>1</v>
      </c>
      <c r="O21" s="22">
        <v>0</v>
      </c>
      <c r="P21" s="22">
        <v>1</v>
      </c>
      <c r="Q21" s="22">
        <v>1</v>
      </c>
      <c r="R21" s="22">
        <v>1</v>
      </c>
      <c r="S21" s="22">
        <v>1</v>
      </c>
      <c r="T21" s="22">
        <v>0</v>
      </c>
      <c r="U21" s="3"/>
    </row>
    <row r="22" spans="1:21" ht="35.1" customHeight="1" thickBot="1" x14ac:dyDescent="0.3">
      <c r="A22" s="2" t="s">
        <v>38</v>
      </c>
      <c r="B22" s="21">
        <v>8</v>
      </c>
      <c r="C22" s="22">
        <v>2</v>
      </c>
      <c r="D22" s="22">
        <v>4</v>
      </c>
      <c r="E22" s="22">
        <v>2</v>
      </c>
      <c r="F22" s="22">
        <v>0</v>
      </c>
      <c r="G22" s="22">
        <v>0</v>
      </c>
      <c r="H22" s="22">
        <v>0</v>
      </c>
      <c r="I22" s="22">
        <v>0</v>
      </c>
      <c r="J22" s="22">
        <v>1</v>
      </c>
      <c r="K22" s="22">
        <v>0</v>
      </c>
      <c r="L22" s="22">
        <v>0</v>
      </c>
      <c r="M22" s="22">
        <v>2</v>
      </c>
      <c r="N22" s="22">
        <v>0</v>
      </c>
      <c r="O22" s="22">
        <v>0</v>
      </c>
      <c r="P22" s="22">
        <v>1</v>
      </c>
      <c r="Q22" s="22">
        <v>0</v>
      </c>
      <c r="R22" s="22">
        <v>1</v>
      </c>
      <c r="S22" s="22">
        <v>0</v>
      </c>
      <c r="T22" s="22">
        <v>0</v>
      </c>
      <c r="U22" s="3"/>
    </row>
    <row r="23" spans="1:21" ht="35.1" customHeight="1" thickBot="1" x14ac:dyDescent="0.3">
      <c r="A23" s="15" t="s">
        <v>39</v>
      </c>
      <c r="B23" s="18">
        <f>B24+B25+B26</f>
        <v>24</v>
      </c>
      <c r="C23" s="18">
        <f t="shared" ref="C23" si="20">C24+C25+C26</f>
        <v>2</v>
      </c>
      <c r="D23" s="18">
        <f t="shared" ref="D23" si="21">D24+D25+D26</f>
        <v>13</v>
      </c>
      <c r="E23" s="18">
        <f t="shared" ref="E23" si="22">E24+E25+E26</f>
        <v>13</v>
      </c>
      <c r="F23" s="18">
        <f t="shared" ref="F23" si="23">F24+F25+F26</f>
        <v>0</v>
      </c>
      <c r="G23" s="18">
        <f t="shared" ref="G23" si="24">G24+G25+G26</f>
        <v>0</v>
      </c>
      <c r="H23" s="18">
        <f t="shared" ref="H23" si="25">H24+H25+H26</f>
        <v>0</v>
      </c>
      <c r="I23" s="18">
        <f t="shared" ref="I23" si="26">I24+I25+I26</f>
        <v>13</v>
      </c>
      <c r="J23" s="18">
        <f t="shared" ref="J23" si="27">J24+J25+J26</f>
        <v>4</v>
      </c>
      <c r="K23" s="18">
        <f t="shared" ref="K23" si="28">K24+K25+K26</f>
        <v>3</v>
      </c>
      <c r="L23" s="18">
        <f t="shared" ref="L23" si="29">L24+L25+L26</f>
        <v>6</v>
      </c>
      <c r="M23" s="18">
        <f t="shared" ref="M23" si="30">M24+M25+M26</f>
        <v>7</v>
      </c>
      <c r="N23" s="18">
        <f t="shared" ref="N23" si="31">N24+N25+N26</f>
        <v>6</v>
      </c>
      <c r="O23" s="18">
        <f t="shared" ref="O23" si="32">O24+O25+O26</f>
        <v>0</v>
      </c>
      <c r="P23" s="18">
        <f t="shared" ref="P23" si="33">P24+P25+P26</f>
        <v>9</v>
      </c>
      <c r="Q23" s="18">
        <f t="shared" ref="Q23" si="34">Q24+Q25+Q26</f>
        <v>4</v>
      </c>
      <c r="R23" s="18">
        <f t="shared" ref="R23" si="35">R24+R25+R26</f>
        <v>0</v>
      </c>
      <c r="S23" s="18">
        <f t="shared" ref="S23" si="36">S24+S25+S26</f>
        <v>0</v>
      </c>
      <c r="T23" s="18">
        <f t="shared" ref="T23" si="37">T24+T25+T26</f>
        <v>0</v>
      </c>
      <c r="U23" s="18">
        <v>104</v>
      </c>
    </row>
    <row r="24" spans="1:21" ht="35.1" customHeight="1" thickBot="1" x14ac:dyDescent="0.3">
      <c r="A24" s="2" t="s">
        <v>40</v>
      </c>
      <c r="B24" s="21">
        <v>9</v>
      </c>
      <c r="C24" s="22">
        <v>0</v>
      </c>
      <c r="D24" s="22">
        <v>4</v>
      </c>
      <c r="E24" s="22">
        <v>3</v>
      </c>
      <c r="F24" s="22">
        <v>0</v>
      </c>
      <c r="G24" s="22">
        <v>0</v>
      </c>
      <c r="H24" s="22">
        <v>0</v>
      </c>
      <c r="I24" s="22">
        <v>2</v>
      </c>
      <c r="J24" s="22">
        <v>1</v>
      </c>
      <c r="K24" s="22">
        <v>0</v>
      </c>
      <c r="L24" s="22">
        <v>2</v>
      </c>
      <c r="M24" s="22">
        <v>3</v>
      </c>
      <c r="N24" s="22">
        <v>2</v>
      </c>
      <c r="O24" s="22">
        <v>0</v>
      </c>
      <c r="P24" s="22">
        <v>2</v>
      </c>
      <c r="Q24" s="22">
        <v>1</v>
      </c>
      <c r="R24" s="22">
        <v>0</v>
      </c>
      <c r="S24" s="22">
        <v>0</v>
      </c>
      <c r="T24" s="22">
        <v>0</v>
      </c>
      <c r="U24" s="3"/>
    </row>
    <row r="25" spans="1:21" ht="35.1" customHeight="1" thickBot="1" x14ac:dyDescent="0.3">
      <c r="A25" s="2" t="s">
        <v>41</v>
      </c>
      <c r="B25" s="21">
        <v>11</v>
      </c>
      <c r="C25" s="22">
        <v>2</v>
      </c>
      <c r="D25" s="22">
        <v>6</v>
      </c>
      <c r="E25" s="22">
        <v>8</v>
      </c>
      <c r="F25" s="22">
        <v>0</v>
      </c>
      <c r="G25" s="22">
        <v>0</v>
      </c>
      <c r="H25" s="22">
        <v>0</v>
      </c>
      <c r="I25" s="22">
        <v>7</v>
      </c>
      <c r="J25" s="22">
        <v>1</v>
      </c>
      <c r="K25" s="22">
        <v>2</v>
      </c>
      <c r="L25" s="22">
        <v>3</v>
      </c>
      <c r="M25" s="22">
        <v>2</v>
      </c>
      <c r="N25" s="22">
        <v>2</v>
      </c>
      <c r="O25" s="22">
        <v>0</v>
      </c>
      <c r="P25" s="22">
        <v>2</v>
      </c>
      <c r="Q25" s="22">
        <v>2</v>
      </c>
      <c r="R25" s="22">
        <v>0</v>
      </c>
      <c r="S25" s="22">
        <v>0</v>
      </c>
      <c r="T25" s="22">
        <v>0</v>
      </c>
      <c r="U25" s="3"/>
    </row>
    <row r="26" spans="1:21" ht="35.1" customHeight="1" thickBot="1" x14ac:dyDescent="0.3">
      <c r="A26" s="2" t="s">
        <v>42</v>
      </c>
      <c r="B26" s="21">
        <v>4</v>
      </c>
      <c r="C26" s="22">
        <v>0</v>
      </c>
      <c r="D26" s="22">
        <v>3</v>
      </c>
      <c r="E26" s="22">
        <v>2</v>
      </c>
      <c r="F26" s="22">
        <v>0</v>
      </c>
      <c r="G26" s="22">
        <v>0</v>
      </c>
      <c r="H26" s="22">
        <v>0</v>
      </c>
      <c r="I26" s="22">
        <v>4</v>
      </c>
      <c r="J26" s="22">
        <v>2</v>
      </c>
      <c r="K26" s="22">
        <v>1</v>
      </c>
      <c r="L26" s="22">
        <v>1</v>
      </c>
      <c r="M26" s="22">
        <v>2</v>
      </c>
      <c r="N26" s="22">
        <v>2</v>
      </c>
      <c r="O26" s="22">
        <v>0</v>
      </c>
      <c r="P26" s="22">
        <v>5</v>
      </c>
      <c r="Q26" s="22">
        <v>1</v>
      </c>
      <c r="R26" s="22">
        <v>0</v>
      </c>
      <c r="S26" s="22">
        <v>0</v>
      </c>
      <c r="T26" s="22">
        <v>0</v>
      </c>
      <c r="U26" s="3"/>
    </row>
    <row r="27" spans="1:21" ht="35.1" customHeight="1" thickBot="1" x14ac:dyDescent="0.3">
      <c r="A27" s="15" t="s">
        <v>43</v>
      </c>
      <c r="B27" s="18">
        <f>B28+B29</f>
        <v>30</v>
      </c>
      <c r="C27" s="18">
        <f t="shared" ref="C27:T27" si="38">C28+C29</f>
        <v>0</v>
      </c>
      <c r="D27" s="18">
        <f t="shared" si="38"/>
        <v>9</v>
      </c>
      <c r="E27" s="18">
        <f t="shared" si="38"/>
        <v>8</v>
      </c>
      <c r="F27" s="18">
        <f t="shared" si="38"/>
        <v>7</v>
      </c>
      <c r="G27" s="18">
        <f t="shared" si="38"/>
        <v>2</v>
      </c>
      <c r="H27" s="18">
        <f t="shared" si="38"/>
        <v>4</v>
      </c>
      <c r="I27" s="18">
        <f t="shared" si="38"/>
        <v>10</v>
      </c>
      <c r="J27" s="18">
        <f t="shared" si="38"/>
        <v>1</v>
      </c>
      <c r="K27" s="18">
        <f t="shared" si="38"/>
        <v>9</v>
      </c>
      <c r="L27" s="18">
        <f t="shared" si="38"/>
        <v>1</v>
      </c>
      <c r="M27" s="18">
        <f t="shared" si="38"/>
        <v>4</v>
      </c>
      <c r="N27" s="18">
        <f t="shared" si="38"/>
        <v>1</v>
      </c>
      <c r="O27" s="18">
        <f t="shared" si="38"/>
        <v>2</v>
      </c>
      <c r="P27" s="18">
        <f t="shared" si="38"/>
        <v>0</v>
      </c>
      <c r="Q27" s="18">
        <f t="shared" si="38"/>
        <v>0</v>
      </c>
      <c r="R27" s="18">
        <f t="shared" si="38"/>
        <v>0</v>
      </c>
      <c r="S27" s="18">
        <f t="shared" si="38"/>
        <v>2</v>
      </c>
      <c r="T27" s="18">
        <f t="shared" si="38"/>
        <v>3</v>
      </c>
      <c r="U27" s="18">
        <v>93</v>
      </c>
    </row>
    <row r="28" spans="1:21" ht="35.1" customHeight="1" thickBot="1" x14ac:dyDescent="0.3">
      <c r="A28" s="2" t="s">
        <v>44</v>
      </c>
      <c r="B28" s="21">
        <v>27</v>
      </c>
      <c r="C28" s="22">
        <v>0</v>
      </c>
      <c r="D28" s="22">
        <v>5</v>
      </c>
      <c r="E28" s="22">
        <v>1</v>
      </c>
      <c r="F28" s="22">
        <v>1</v>
      </c>
      <c r="G28" s="22">
        <v>0</v>
      </c>
      <c r="H28" s="22">
        <v>1</v>
      </c>
      <c r="I28" s="22">
        <v>4</v>
      </c>
      <c r="J28" s="22">
        <v>0</v>
      </c>
      <c r="K28" s="22">
        <v>7</v>
      </c>
      <c r="L28" s="22">
        <v>0</v>
      </c>
      <c r="M28" s="22">
        <v>0</v>
      </c>
      <c r="N28" s="22">
        <v>0</v>
      </c>
      <c r="O28" s="22">
        <v>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3"/>
    </row>
    <row r="29" spans="1:21" ht="35.1" customHeight="1" thickBot="1" x14ac:dyDescent="0.3">
      <c r="A29" s="5" t="s">
        <v>45</v>
      </c>
      <c r="B29" s="23">
        <v>3</v>
      </c>
      <c r="C29" s="20">
        <v>0</v>
      </c>
      <c r="D29" s="20">
        <v>4</v>
      </c>
      <c r="E29" s="20">
        <v>7</v>
      </c>
      <c r="F29" s="20">
        <v>6</v>
      </c>
      <c r="G29" s="20">
        <v>2</v>
      </c>
      <c r="H29" s="20">
        <v>3</v>
      </c>
      <c r="I29" s="20">
        <v>6</v>
      </c>
      <c r="J29" s="20">
        <v>1</v>
      </c>
      <c r="K29" s="20">
        <v>2</v>
      </c>
      <c r="L29" s="20">
        <v>1</v>
      </c>
      <c r="M29" s="20">
        <v>4</v>
      </c>
      <c r="N29" s="20">
        <v>1</v>
      </c>
      <c r="O29" s="20">
        <v>1</v>
      </c>
      <c r="P29" s="20">
        <v>0</v>
      </c>
      <c r="Q29" s="24">
        <v>0</v>
      </c>
      <c r="R29" s="20">
        <v>0</v>
      </c>
      <c r="S29" s="20">
        <v>2</v>
      </c>
      <c r="T29" s="20">
        <v>3</v>
      </c>
      <c r="U29" s="4"/>
    </row>
    <row r="30" spans="1:21" ht="17.25" thickTop="1" thickBot="1" x14ac:dyDescent="0.3">
      <c r="A30" s="10" t="s">
        <v>46</v>
      </c>
      <c r="B30" s="11">
        <f>B27+B23+B17+B13+B9+B5</f>
        <v>130</v>
      </c>
      <c r="C30" s="11">
        <f t="shared" ref="C30:T30" si="39">C27+C23+C17+C13+C9+C5</f>
        <v>19</v>
      </c>
      <c r="D30" s="12">
        <f t="shared" si="39"/>
        <v>165</v>
      </c>
      <c r="E30" s="12">
        <f t="shared" si="39"/>
        <v>87</v>
      </c>
      <c r="F30" s="13">
        <f t="shared" si="39"/>
        <v>65</v>
      </c>
      <c r="G30" s="11">
        <f t="shared" si="39"/>
        <v>12</v>
      </c>
      <c r="H30" s="11">
        <f t="shared" si="39"/>
        <v>26</v>
      </c>
      <c r="I30" s="11">
        <f t="shared" si="39"/>
        <v>75</v>
      </c>
      <c r="J30" s="11">
        <f t="shared" si="39"/>
        <v>21</v>
      </c>
      <c r="K30" s="11">
        <f t="shared" si="39"/>
        <v>43</v>
      </c>
      <c r="L30" s="11">
        <f t="shared" si="39"/>
        <v>26</v>
      </c>
      <c r="M30" s="11">
        <f t="shared" si="39"/>
        <v>50</v>
      </c>
      <c r="N30" s="11">
        <f t="shared" si="39"/>
        <v>18</v>
      </c>
      <c r="O30" s="11">
        <f t="shared" si="39"/>
        <v>2</v>
      </c>
      <c r="P30" s="11">
        <f t="shared" si="39"/>
        <v>36</v>
      </c>
      <c r="Q30" s="11">
        <f t="shared" si="39"/>
        <v>15</v>
      </c>
      <c r="R30" s="11">
        <f t="shared" si="39"/>
        <v>11</v>
      </c>
      <c r="S30" s="11">
        <f t="shared" si="39"/>
        <v>14</v>
      </c>
      <c r="T30" s="12">
        <f t="shared" si="39"/>
        <v>12</v>
      </c>
      <c r="U30" s="14">
        <v>826</v>
      </c>
    </row>
    <row r="31" spans="1:21" ht="15.75" thickTop="1" x14ac:dyDescent="0.25"/>
  </sheetData>
  <mergeCells count="23">
    <mergeCell ref="A1:U1"/>
    <mergeCell ref="T3:T4"/>
    <mergeCell ref="O3:O4"/>
    <mergeCell ref="P3:P4"/>
    <mergeCell ref="Q3:Q4"/>
    <mergeCell ref="R3:R4"/>
    <mergeCell ref="S3:S4"/>
    <mergeCell ref="A2:A4"/>
    <mergeCell ref="B2:B4"/>
    <mergeCell ref="C2:C4"/>
    <mergeCell ref="D2:D4"/>
    <mergeCell ref="E2:U2"/>
    <mergeCell ref="E3:E4"/>
    <mergeCell ref="F3:F4"/>
    <mergeCell ref="G3:G4"/>
    <mergeCell ref="H3:H4"/>
    <mergeCell ref="I3:I4"/>
    <mergeCell ref="U3:U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1"/>
  <sheetViews>
    <sheetView topLeftCell="A19" workbookViewId="0">
      <selection activeCell="U27" sqref="U27"/>
    </sheetView>
  </sheetViews>
  <sheetFormatPr defaultRowHeight="15" x14ac:dyDescent="0.25"/>
  <cols>
    <col min="1" max="1" width="20" customWidth="1"/>
  </cols>
  <sheetData>
    <row r="1" spans="1:21" ht="35.1" customHeight="1" thickBot="1" x14ac:dyDescent="0.3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35.1" customHeight="1" thickBot="1" x14ac:dyDescent="0.3">
      <c r="A2" s="29" t="s">
        <v>0</v>
      </c>
      <c r="B2" s="25" t="s">
        <v>1</v>
      </c>
      <c r="C2" s="25" t="s">
        <v>2</v>
      </c>
      <c r="D2" s="25" t="s">
        <v>3</v>
      </c>
      <c r="E2" s="33" t="s">
        <v>4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</row>
    <row r="3" spans="1:21" ht="35.1" customHeight="1" x14ac:dyDescent="0.25">
      <c r="A3" s="30"/>
      <c r="B3" s="32"/>
      <c r="C3" s="32"/>
      <c r="D3" s="32"/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5" t="s">
        <v>16</v>
      </c>
      <c r="Q3" s="25" t="s">
        <v>17</v>
      </c>
      <c r="R3" s="25" t="s">
        <v>18</v>
      </c>
      <c r="S3" s="25" t="s">
        <v>19</v>
      </c>
      <c r="T3" s="25" t="s">
        <v>20</v>
      </c>
      <c r="U3" s="25"/>
    </row>
    <row r="4" spans="1:21" ht="35.1" customHeight="1" thickBot="1" x14ac:dyDescent="0.3">
      <c r="A4" s="31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</row>
    <row r="5" spans="1:21" ht="35.1" customHeight="1" x14ac:dyDescent="0.25">
      <c r="A5" s="15" t="s">
        <v>21</v>
      </c>
      <c r="B5" s="18">
        <f>B6+B7+B8</f>
        <v>20</v>
      </c>
      <c r="C5" s="18">
        <f t="shared" ref="C5:T5" si="0">C6+C7+C8</f>
        <v>5</v>
      </c>
      <c r="D5" s="18">
        <f t="shared" si="0"/>
        <v>10</v>
      </c>
      <c r="E5" s="18">
        <f t="shared" si="0"/>
        <v>0</v>
      </c>
      <c r="F5" s="18">
        <f t="shared" si="0"/>
        <v>10</v>
      </c>
      <c r="G5" s="18">
        <f t="shared" si="0"/>
        <v>0</v>
      </c>
      <c r="H5" s="18">
        <f t="shared" si="0"/>
        <v>0</v>
      </c>
      <c r="I5" s="18">
        <f t="shared" si="0"/>
        <v>10</v>
      </c>
      <c r="J5" s="18">
        <f t="shared" si="0"/>
        <v>2</v>
      </c>
      <c r="K5" s="18">
        <f t="shared" si="0"/>
        <v>8</v>
      </c>
      <c r="L5" s="18">
        <f t="shared" si="0"/>
        <v>0</v>
      </c>
      <c r="M5" s="18">
        <f t="shared" si="0"/>
        <v>4</v>
      </c>
      <c r="N5" s="18">
        <f t="shared" si="0"/>
        <v>4</v>
      </c>
      <c r="O5" s="18">
        <f t="shared" si="0"/>
        <v>0</v>
      </c>
      <c r="P5" s="18">
        <f t="shared" si="0"/>
        <v>0</v>
      </c>
      <c r="Q5" s="18">
        <f t="shared" si="0"/>
        <v>0</v>
      </c>
      <c r="R5" s="18">
        <f t="shared" si="0"/>
        <v>2</v>
      </c>
      <c r="S5" s="18">
        <f t="shared" si="0"/>
        <v>4</v>
      </c>
      <c r="T5" s="18">
        <f t="shared" si="0"/>
        <v>1</v>
      </c>
      <c r="U5" s="19">
        <v>80</v>
      </c>
    </row>
    <row r="6" spans="1:21" ht="35.1" customHeight="1" thickBot="1" x14ac:dyDescent="0.3">
      <c r="A6" s="2" t="s">
        <v>22</v>
      </c>
      <c r="B6" s="20">
        <v>5</v>
      </c>
      <c r="C6" s="20">
        <v>2</v>
      </c>
      <c r="D6" s="20">
        <v>8</v>
      </c>
      <c r="E6" s="20">
        <v>0</v>
      </c>
      <c r="F6" s="20">
        <v>3</v>
      </c>
      <c r="G6" s="20">
        <v>0</v>
      </c>
      <c r="H6" s="20">
        <v>0</v>
      </c>
      <c r="I6" s="20">
        <v>8</v>
      </c>
      <c r="J6" s="20">
        <v>1</v>
      </c>
      <c r="K6" s="20">
        <v>7</v>
      </c>
      <c r="L6" s="20">
        <v>0</v>
      </c>
      <c r="M6" s="20">
        <v>2</v>
      </c>
      <c r="N6" s="20">
        <v>1</v>
      </c>
      <c r="O6" s="20">
        <v>0</v>
      </c>
      <c r="P6" s="20">
        <v>0</v>
      </c>
      <c r="Q6" s="20">
        <v>0</v>
      </c>
      <c r="R6" s="20">
        <v>0</v>
      </c>
      <c r="S6" s="20">
        <v>3</v>
      </c>
      <c r="T6" s="20">
        <v>0</v>
      </c>
      <c r="U6" s="1"/>
    </row>
    <row r="7" spans="1:21" ht="35.1" customHeight="1" thickBot="1" x14ac:dyDescent="0.3">
      <c r="A7" s="2" t="s">
        <v>23</v>
      </c>
      <c r="B7" s="20">
        <v>7</v>
      </c>
      <c r="C7" s="20">
        <v>1</v>
      </c>
      <c r="D7" s="20">
        <v>0</v>
      </c>
      <c r="E7" s="20">
        <v>0</v>
      </c>
      <c r="F7" s="20">
        <v>2</v>
      </c>
      <c r="G7" s="20">
        <v>0</v>
      </c>
      <c r="H7" s="20">
        <v>0</v>
      </c>
      <c r="I7" s="20">
        <v>2</v>
      </c>
      <c r="J7" s="20">
        <v>1</v>
      </c>
      <c r="K7" s="20">
        <v>1</v>
      </c>
      <c r="L7" s="20">
        <v>0</v>
      </c>
      <c r="M7" s="20">
        <v>2</v>
      </c>
      <c r="N7" s="20">
        <v>2</v>
      </c>
      <c r="O7" s="20">
        <v>0</v>
      </c>
      <c r="P7" s="20">
        <v>0</v>
      </c>
      <c r="Q7" s="20">
        <v>0</v>
      </c>
      <c r="R7" s="20">
        <v>2</v>
      </c>
      <c r="S7" s="20">
        <v>0</v>
      </c>
      <c r="T7" s="20">
        <v>1</v>
      </c>
      <c r="U7" s="1"/>
    </row>
    <row r="8" spans="1:21" ht="35.1" customHeight="1" thickBot="1" x14ac:dyDescent="0.3">
      <c r="A8" s="2" t="s">
        <v>24</v>
      </c>
      <c r="B8" s="20">
        <v>8</v>
      </c>
      <c r="C8" s="20">
        <v>2</v>
      </c>
      <c r="D8" s="20">
        <v>2</v>
      </c>
      <c r="E8" s="20">
        <v>0</v>
      </c>
      <c r="F8" s="20">
        <v>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1</v>
      </c>
      <c r="O8" s="20">
        <v>0</v>
      </c>
      <c r="P8" s="20">
        <v>0</v>
      </c>
      <c r="Q8" s="20">
        <v>0</v>
      </c>
      <c r="R8" s="20">
        <v>0</v>
      </c>
      <c r="S8" s="20">
        <v>1</v>
      </c>
      <c r="T8" s="20">
        <v>0</v>
      </c>
      <c r="U8" s="1"/>
    </row>
    <row r="9" spans="1:21" ht="35.1" customHeight="1" thickBot="1" x14ac:dyDescent="0.3">
      <c r="A9" s="15" t="s">
        <v>25</v>
      </c>
      <c r="B9" s="16">
        <v>0</v>
      </c>
      <c r="C9" s="17">
        <v>0</v>
      </c>
      <c r="D9" s="17">
        <v>102</v>
      </c>
      <c r="E9" s="17">
        <v>45</v>
      </c>
      <c r="F9" s="17">
        <v>37</v>
      </c>
      <c r="G9" s="17">
        <v>5</v>
      </c>
      <c r="H9" s="17">
        <v>8</v>
      </c>
      <c r="I9" s="17">
        <v>31</v>
      </c>
      <c r="J9" s="17">
        <v>6</v>
      </c>
      <c r="K9" s="17">
        <v>11</v>
      </c>
      <c r="L9" s="17">
        <v>8</v>
      </c>
      <c r="M9" s="17">
        <v>20</v>
      </c>
      <c r="N9" s="17">
        <v>0</v>
      </c>
      <c r="O9" s="17">
        <v>0</v>
      </c>
      <c r="P9" s="17">
        <v>19</v>
      </c>
      <c r="Q9" s="17">
        <v>3</v>
      </c>
      <c r="R9" s="17">
        <v>5</v>
      </c>
      <c r="S9" s="17">
        <v>2</v>
      </c>
      <c r="T9" s="17">
        <v>7</v>
      </c>
      <c r="U9" s="17">
        <v>309</v>
      </c>
    </row>
    <row r="10" spans="1:21" ht="35.1" customHeight="1" thickBot="1" x14ac:dyDescent="0.3">
      <c r="A10" s="2" t="s">
        <v>26</v>
      </c>
      <c r="B10" s="6">
        <v>0</v>
      </c>
      <c r="C10" s="7">
        <v>0</v>
      </c>
      <c r="D10" s="8">
        <v>75</v>
      </c>
      <c r="E10" s="7">
        <v>30</v>
      </c>
      <c r="F10" s="7">
        <v>29</v>
      </c>
      <c r="G10" s="7">
        <v>4</v>
      </c>
      <c r="H10" s="7">
        <v>3</v>
      </c>
      <c r="I10" s="8">
        <v>27</v>
      </c>
      <c r="J10" s="7">
        <v>2</v>
      </c>
      <c r="K10" s="7">
        <v>6</v>
      </c>
      <c r="L10" s="7">
        <v>6</v>
      </c>
      <c r="M10" s="8">
        <v>14</v>
      </c>
      <c r="N10" s="7">
        <v>0</v>
      </c>
      <c r="O10" s="7">
        <v>0</v>
      </c>
      <c r="P10" s="8">
        <v>13</v>
      </c>
      <c r="Q10" s="7">
        <v>0</v>
      </c>
      <c r="R10" s="7">
        <v>4</v>
      </c>
      <c r="S10" s="7">
        <v>2</v>
      </c>
      <c r="T10" s="8">
        <v>6</v>
      </c>
      <c r="U10" s="9"/>
    </row>
    <row r="11" spans="1:21" ht="35.1" customHeight="1" thickBot="1" x14ac:dyDescent="0.3">
      <c r="A11" s="2" t="s">
        <v>27</v>
      </c>
      <c r="B11" s="6">
        <v>0</v>
      </c>
      <c r="C11" s="7">
        <v>0</v>
      </c>
      <c r="D11" s="7">
        <v>9</v>
      </c>
      <c r="E11" s="7">
        <v>5</v>
      </c>
      <c r="F11" s="7">
        <v>4</v>
      </c>
      <c r="G11" s="7">
        <v>0</v>
      </c>
      <c r="H11" s="7">
        <v>2</v>
      </c>
      <c r="I11" s="7">
        <v>4</v>
      </c>
      <c r="J11" s="7">
        <v>2</v>
      </c>
      <c r="K11" s="7">
        <v>3</v>
      </c>
      <c r="L11" s="7">
        <v>2</v>
      </c>
      <c r="M11" s="7">
        <v>4</v>
      </c>
      <c r="N11" s="7">
        <v>0</v>
      </c>
      <c r="O11" s="7">
        <v>0</v>
      </c>
      <c r="P11" s="7">
        <v>3</v>
      </c>
      <c r="Q11" s="7">
        <v>1</v>
      </c>
      <c r="R11" s="7">
        <v>1</v>
      </c>
      <c r="S11" s="7">
        <v>0</v>
      </c>
      <c r="T11" s="7">
        <v>0</v>
      </c>
      <c r="U11" s="9"/>
    </row>
    <row r="12" spans="1:21" ht="35.1" customHeight="1" thickBot="1" x14ac:dyDescent="0.3">
      <c r="A12" s="2" t="s">
        <v>28</v>
      </c>
      <c r="B12" s="6">
        <v>0</v>
      </c>
      <c r="C12" s="7">
        <v>0</v>
      </c>
      <c r="D12" s="7">
        <v>18</v>
      </c>
      <c r="E12" s="7">
        <v>10</v>
      </c>
      <c r="F12" s="7">
        <v>4</v>
      </c>
      <c r="G12" s="7">
        <v>1</v>
      </c>
      <c r="H12" s="7">
        <v>3</v>
      </c>
      <c r="I12" s="7">
        <v>0</v>
      </c>
      <c r="J12" s="7">
        <v>2</v>
      </c>
      <c r="K12" s="7">
        <v>2</v>
      </c>
      <c r="L12" s="7">
        <v>0</v>
      </c>
      <c r="M12" s="7">
        <v>2</v>
      </c>
      <c r="N12" s="7">
        <v>0</v>
      </c>
      <c r="O12" s="7">
        <v>0</v>
      </c>
      <c r="P12" s="7">
        <v>3</v>
      </c>
      <c r="Q12" s="8">
        <v>2</v>
      </c>
      <c r="R12" s="7">
        <v>0</v>
      </c>
      <c r="S12" s="7">
        <v>0</v>
      </c>
      <c r="T12" s="8">
        <v>1</v>
      </c>
      <c r="U12" s="9"/>
    </row>
    <row r="13" spans="1:21" ht="35.1" customHeight="1" thickBot="1" x14ac:dyDescent="0.3">
      <c r="A13" s="15" t="s">
        <v>29</v>
      </c>
      <c r="B13" s="18">
        <f>B14+B15+B16</f>
        <v>30</v>
      </c>
      <c r="C13" s="18">
        <f t="shared" ref="C13:T13" si="1">C14+C15+C16</f>
        <v>6</v>
      </c>
      <c r="D13" s="18">
        <f t="shared" si="1"/>
        <v>13</v>
      </c>
      <c r="E13" s="18">
        <f t="shared" si="1"/>
        <v>4</v>
      </c>
      <c r="F13" s="18">
        <f t="shared" si="1"/>
        <v>11</v>
      </c>
      <c r="G13" s="18">
        <f t="shared" si="1"/>
        <v>5</v>
      </c>
      <c r="H13" s="18">
        <f t="shared" si="1"/>
        <v>10</v>
      </c>
      <c r="I13" s="18">
        <f t="shared" si="1"/>
        <v>2</v>
      </c>
      <c r="J13" s="18">
        <f t="shared" si="1"/>
        <v>4</v>
      </c>
      <c r="K13" s="18">
        <f t="shared" si="1"/>
        <v>6</v>
      </c>
      <c r="L13" s="18">
        <f t="shared" si="1"/>
        <v>4</v>
      </c>
      <c r="M13" s="18">
        <f t="shared" si="1"/>
        <v>3</v>
      </c>
      <c r="N13" s="18">
        <f t="shared" si="1"/>
        <v>3</v>
      </c>
      <c r="O13" s="18">
        <f t="shared" si="1"/>
        <v>0</v>
      </c>
      <c r="P13" s="18">
        <f t="shared" si="1"/>
        <v>3</v>
      </c>
      <c r="Q13" s="18">
        <f t="shared" si="1"/>
        <v>4</v>
      </c>
      <c r="R13" s="18">
        <f t="shared" si="1"/>
        <v>1</v>
      </c>
      <c r="S13" s="18">
        <f t="shared" si="1"/>
        <v>1</v>
      </c>
      <c r="T13" s="18">
        <f t="shared" si="1"/>
        <v>1</v>
      </c>
      <c r="U13" s="18">
        <v>111</v>
      </c>
    </row>
    <row r="14" spans="1:21" ht="35.1" customHeight="1" thickBot="1" x14ac:dyDescent="0.3">
      <c r="A14" s="2" t="s">
        <v>30</v>
      </c>
      <c r="B14" s="21">
        <v>17</v>
      </c>
      <c r="C14" s="22">
        <v>4</v>
      </c>
      <c r="D14" s="22">
        <v>5</v>
      </c>
      <c r="E14" s="22">
        <v>2</v>
      </c>
      <c r="F14" s="22">
        <v>5</v>
      </c>
      <c r="G14" s="22">
        <v>5</v>
      </c>
      <c r="H14" s="22">
        <v>4</v>
      </c>
      <c r="I14" s="22">
        <v>2</v>
      </c>
      <c r="J14" s="22">
        <v>2</v>
      </c>
      <c r="K14" s="22">
        <v>3</v>
      </c>
      <c r="L14" s="22">
        <v>2</v>
      </c>
      <c r="M14" s="22">
        <v>2</v>
      </c>
      <c r="N14" s="22">
        <v>3</v>
      </c>
      <c r="O14" s="22">
        <v>0</v>
      </c>
      <c r="P14" s="22">
        <v>1</v>
      </c>
      <c r="Q14" s="22">
        <v>1</v>
      </c>
      <c r="R14" s="22">
        <v>1</v>
      </c>
      <c r="S14" s="22">
        <v>1</v>
      </c>
      <c r="T14" s="22">
        <v>0</v>
      </c>
      <c r="U14" s="3"/>
    </row>
    <row r="15" spans="1:21" ht="35.1" customHeight="1" thickBot="1" x14ac:dyDescent="0.3">
      <c r="A15" s="2" t="s">
        <v>31</v>
      </c>
      <c r="B15" s="23">
        <v>6</v>
      </c>
      <c r="C15" s="20">
        <v>1</v>
      </c>
      <c r="D15" s="20">
        <v>4</v>
      </c>
      <c r="E15" s="20">
        <v>0</v>
      </c>
      <c r="F15" s="20">
        <v>4</v>
      </c>
      <c r="G15" s="20">
        <v>0</v>
      </c>
      <c r="H15" s="20">
        <v>3</v>
      </c>
      <c r="I15" s="20">
        <v>0</v>
      </c>
      <c r="J15" s="20">
        <v>1</v>
      </c>
      <c r="K15" s="20">
        <v>1</v>
      </c>
      <c r="L15" s="20">
        <v>1</v>
      </c>
      <c r="M15" s="20">
        <v>0</v>
      </c>
      <c r="N15" s="20">
        <v>0</v>
      </c>
      <c r="O15" s="20">
        <v>0</v>
      </c>
      <c r="P15" s="20">
        <v>1</v>
      </c>
      <c r="Q15" s="20">
        <v>1</v>
      </c>
      <c r="R15" s="20">
        <v>0</v>
      </c>
      <c r="S15" s="20">
        <v>0</v>
      </c>
      <c r="T15" s="20">
        <v>0</v>
      </c>
      <c r="U15" s="3"/>
    </row>
    <row r="16" spans="1:21" ht="35.1" customHeight="1" thickBot="1" x14ac:dyDescent="0.3">
      <c r="A16" s="2" t="s">
        <v>32</v>
      </c>
      <c r="B16" s="23">
        <v>7</v>
      </c>
      <c r="C16" s="20">
        <v>1</v>
      </c>
      <c r="D16" s="20">
        <v>4</v>
      </c>
      <c r="E16" s="20">
        <v>2</v>
      </c>
      <c r="F16" s="20">
        <v>2</v>
      </c>
      <c r="G16" s="20">
        <v>0</v>
      </c>
      <c r="H16" s="20">
        <v>3</v>
      </c>
      <c r="I16" s="20">
        <v>0</v>
      </c>
      <c r="J16" s="20">
        <v>1</v>
      </c>
      <c r="K16" s="20">
        <v>2</v>
      </c>
      <c r="L16" s="20">
        <v>1</v>
      </c>
      <c r="M16" s="20">
        <v>1</v>
      </c>
      <c r="N16" s="20">
        <v>0</v>
      </c>
      <c r="O16" s="20">
        <v>0</v>
      </c>
      <c r="P16" s="20">
        <v>1</v>
      </c>
      <c r="Q16" s="20">
        <v>2</v>
      </c>
      <c r="R16" s="20">
        <v>0</v>
      </c>
      <c r="S16" s="20">
        <v>0</v>
      </c>
      <c r="T16" s="20">
        <v>1</v>
      </c>
      <c r="U16" s="3"/>
    </row>
    <row r="17" spans="1:21" ht="35.1" customHeight="1" thickBot="1" x14ac:dyDescent="0.3">
      <c r="A17" s="15" t="s">
        <v>33</v>
      </c>
      <c r="B17" s="18">
        <f>B18+B19+C17+B21+B22</f>
        <v>30</v>
      </c>
      <c r="C17" s="18">
        <f t="shared" ref="C17:T17" si="2">C18+C19+C20+C21+C22</f>
        <v>6</v>
      </c>
      <c r="D17" s="18">
        <f t="shared" si="2"/>
        <v>18</v>
      </c>
      <c r="E17" s="18">
        <f t="shared" si="2"/>
        <v>10</v>
      </c>
      <c r="F17" s="18">
        <f t="shared" si="2"/>
        <v>0</v>
      </c>
      <c r="G17" s="18">
        <f t="shared" si="2"/>
        <v>0</v>
      </c>
      <c r="H17" s="18">
        <f t="shared" si="2"/>
        <v>0</v>
      </c>
      <c r="I17" s="18">
        <f t="shared" si="2"/>
        <v>2</v>
      </c>
      <c r="J17" s="18">
        <f t="shared" si="2"/>
        <v>4</v>
      </c>
      <c r="K17" s="18">
        <f t="shared" si="2"/>
        <v>5</v>
      </c>
      <c r="L17" s="18">
        <f t="shared" si="2"/>
        <v>7</v>
      </c>
      <c r="M17" s="18">
        <f t="shared" si="2"/>
        <v>8</v>
      </c>
      <c r="N17" s="18">
        <f t="shared" si="2"/>
        <v>2</v>
      </c>
      <c r="O17" s="18">
        <f t="shared" si="2"/>
        <v>0</v>
      </c>
      <c r="P17" s="18">
        <f t="shared" si="2"/>
        <v>5</v>
      </c>
      <c r="Q17" s="18">
        <f t="shared" si="2"/>
        <v>4</v>
      </c>
      <c r="R17" s="18">
        <f t="shared" si="2"/>
        <v>4</v>
      </c>
      <c r="S17" s="18">
        <f t="shared" si="2"/>
        <v>5</v>
      </c>
      <c r="T17" s="18">
        <f t="shared" si="2"/>
        <v>0</v>
      </c>
      <c r="U17" s="18">
        <v>106</v>
      </c>
    </row>
    <row r="18" spans="1:21" ht="35.1" customHeight="1" thickBot="1" x14ac:dyDescent="0.3">
      <c r="A18" s="2" t="s">
        <v>34</v>
      </c>
      <c r="B18" s="21">
        <v>2</v>
      </c>
      <c r="C18" s="22">
        <v>1</v>
      </c>
      <c r="D18" s="22">
        <v>3</v>
      </c>
      <c r="E18" s="22">
        <v>2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2</v>
      </c>
      <c r="M18" s="22">
        <v>1</v>
      </c>
      <c r="N18" s="22">
        <v>1</v>
      </c>
      <c r="O18" s="22">
        <v>0</v>
      </c>
      <c r="P18" s="22">
        <v>1</v>
      </c>
      <c r="Q18" s="22">
        <v>1</v>
      </c>
      <c r="R18" s="22">
        <v>0</v>
      </c>
      <c r="S18" s="22">
        <v>1</v>
      </c>
      <c r="T18" s="22">
        <v>0</v>
      </c>
      <c r="U18" s="3"/>
    </row>
    <row r="19" spans="1:21" ht="35.1" customHeight="1" thickBot="1" x14ac:dyDescent="0.3">
      <c r="A19" s="2" t="s">
        <v>35</v>
      </c>
      <c r="B19" s="23">
        <v>9</v>
      </c>
      <c r="C19" s="20">
        <v>1</v>
      </c>
      <c r="D19" s="20">
        <v>3</v>
      </c>
      <c r="E19" s="20">
        <v>1</v>
      </c>
      <c r="F19" s="20">
        <v>0</v>
      </c>
      <c r="G19" s="20">
        <v>0</v>
      </c>
      <c r="H19" s="20">
        <v>0</v>
      </c>
      <c r="I19" s="20">
        <v>1</v>
      </c>
      <c r="J19" s="20">
        <v>0</v>
      </c>
      <c r="K19" s="20">
        <v>5</v>
      </c>
      <c r="L19" s="20">
        <v>3</v>
      </c>
      <c r="M19" s="20">
        <v>2</v>
      </c>
      <c r="N19" s="20">
        <v>0</v>
      </c>
      <c r="O19" s="20">
        <v>0</v>
      </c>
      <c r="P19" s="20">
        <v>1</v>
      </c>
      <c r="Q19" s="20">
        <v>1</v>
      </c>
      <c r="R19" s="20">
        <v>1</v>
      </c>
      <c r="S19" s="20">
        <v>0</v>
      </c>
      <c r="T19" s="20">
        <v>0</v>
      </c>
      <c r="U19" s="3"/>
    </row>
    <row r="20" spans="1:21" ht="35.1" customHeight="1" thickBot="1" x14ac:dyDescent="0.3">
      <c r="A20" s="2" t="s">
        <v>36</v>
      </c>
      <c r="B20" s="23">
        <v>2</v>
      </c>
      <c r="C20" s="20">
        <v>1</v>
      </c>
      <c r="D20" s="20">
        <v>5</v>
      </c>
      <c r="E20" s="20">
        <v>1</v>
      </c>
      <c r="F20" s="20">
        <v>0</v>
      </c>
      <c r="G20" s="20">
        <v>0</v>
      </c>
      <c r="H20" s="20">
        <v>0</v>
      </c>
      <c r="I20" s="20">
        <v>0</v>
      </c>
      <c r="J20" s="20">
        <v>1</v>
      </c>
      <c r="K20" s="20">
        <v>0</v>
      </c>
      <c r="L20" s="20">
        <v>2</v>
      </c>
      <c r="M20" s="20">
        <v>2</v>
      </c>
      <c r="N20" s="20">
        <v>0</v>
      </c>
      <c r="O20" s="20">
        <v>0</v>
      </c>
      <c r="P20" s="20">
        <v>1</v>
      </c>
      <c r="Q20" s="20">
        <v>1</v>
      </c>
      <c r="R20" s="20">
        <v>1</v>
      </c>
      <c r="S20" s="20">
        <v>3</v>
      </c>
      <c r="T20" s="20">
        <v>0</v>
      </c>
      <c r="U20" s="3"/>
    </row>
    <row r="21" spans="1:21" ht="35.1" customHeight="1" thickBot="1" x14ac:dyDescent="0.3">
      <c r="A21" s="2" t="s">
        <v>37</v>
      </c>
      <c r="B21" s="23">
        <v>5</v>
      </c>
      <c r="C21" s="20">
        <v>1</v>
      </c>
      <c r="D21" s="20">
        <v>3</v>
      </c>
      <c r="E21" s="20">
        <v>4</v>
      </c>
      <c r="F21" s="20">
        <v>0</v>
      </c>
      <c r="G21" s="20">
        <v>0</v>
      </c>
      <c r="H21" s="20">
        <v>0</v>
      </c>
      <c r="I21" s="20">
        <v>1</v>
      </c>
      <c r="J21" s="20">
        <v>1</v>
      </c>
      <c r="K21" s="20">
        <v>0</v>
      </c>
      <c r="L21" s="20">
        <v>0</v>
      </c>
      <c r="M21" s="20">
        <v>1</v>
      </c>
      <c r="N21" s="20">
        <v>1</v>
      </c>
      <c r="O21" s="20">
        <v>0</v>
      </c>
      <c r="P21" s="20">
        <v>1</v>
      </c>
      <c r="Q21" s="20">
        <v>1</v>
      </c>
      <c r="R21" s="20">
        <v>1</v>
      </c>
      <c r="S21" s="20">
        <v>1</v>
      </c>
      <c r="T21" s="20">
        <v>0</v>
      </c>
      <c r="U21" s="3"/>
    </row>
    <row r="22" spans="1:21" ht="35.1" customHeight="1" thickBot="1" x14ac:dyDescent="0.3">
      <c r="A22" s="2" t="s">
        <v>38</v>
      </c>
      <c r="B22" s="23">
        <v>8</v>
      </c>
      <c r="C22" s="20">
        <v>2</v>
      </c>
      <c r="D22" s="20">
        <v>4</v>
      </c>
      <c r="E22" s="20">
        <v>2</v>
      </c>
      <c r="F22" s="20">
        <v>0</v>
      </c>
      <c r="G22" s="20">
        <v>0</v>
      </c>
      <c r="H22" s="20">
        <v>0</v>
      </c>
      <c r="I22" s="20">
        <v>0</v>
      </c>
      <c r="J22" s="20">
        <v>1</v>
      </c>
      <c r="K22" s="20">
        <v>0</v>
      </c>
      <c r="L22" s="20">
        <v>0</v>
      </c>
      <c r="M22" s="20">
        <v>2</v>
      </c>
      <c r="N22" s="20">
        <v>0</v>
      </c>
      <c r="O22" s="20">
        <v>0</v>
      </c>
      <c r="P22" s="20">
        <v>1</v>
      </c>
      <c r="Q22" s="20">
        <v>0</v>
      </c>
      <c r="R22" s="20">
        <v>1</v>
      </c>
      <c r="S22" s="20">
        <v>0</v>
      </c>
      <c r="T22" s="20">
        <v>0</v>
      </c>
      <c r="U22" s="3"/>
    </row>
    <row r="23" spans="1:21" ht="35.1" customHeight="1" thickBot="1" x14ac:dyDescent="0.3">
      <c r="A23" s="15" t="s">
        <v>39</v>
      </c>
      <c r="B23" s="18">
        <f>B24+B25+B26</f>
        <v>24</v>
      </c>
      <c r="C23" s="18">
        <f t="shared" ref="C23:T23" si="3">C24+C25+C26</f>
        <v>2</v>
      </c>
      <c r="D23" s="18">
        <f t="shared" si="3"/>
        <v>13</v>
      </c>
      <c r="E23" s="18">
        <f t="shared" si="3"/>
        <v>13</v>
      </c>
      <c r="F23" s="18">
        <f t="shared" si="3"/>
        <v>0</v>
      </c>
      <c r="G23" s="18">
        <f t="shared" si="3"/>
        <v>0</v>
      </c>
      <c r="H23" s="18">
        <f t="shared" si="3"/>
        <v>0</v>
      </c>
      <c r="I23" s="18">
        <f t="shared" si="3"/>
        <v>13</v>
      </c>
      <c r="J23" s="18">
        <f t="shared" si="3"/>
        <v>4</v>
      </c>
      <c r="K23" s="18">
        <f t="shared" si="3"/>
        <v>3</v>
      </c>
      <c r="L23" s="18">
        <f t="shared" si="3"/>
        <v>6</v>
      </c>
      <c r="M23" s="18">
        <f t="shared" si="3"/>
        <v>7</v>
      </c>
      <c r="N23" s="18">
        <f t="shared" si="3"/>
        <v>6</v>
      </c>
      <c r="O23" s="18">
        <f t="shared" si="3"/>
        <v>0</v>
      </c>
      <c r="P23" s="18">
        <f t="shared" si="3"/>
        <v>9</v>
      </c>
      <c r="Q23" s="18">
        <f t="shared" si="3"/>
        <v>4</v>
      </c>
      <c r="R23" s="18">
        <f t="shared" si="3"/>
        <v>0</v>
      </c>
      <c r="S23" s="18">
        <f t="shared" si="3"/>
        <v>0</v>
      </c>
      <c r="T23" s="18">
        <f t="shared" si="3"/>
        <v>0</v>
      </c>
      <c r="U23" s="18">
        <v>104</v>
      </c>
    </row>
    <row r="24" spans="1:21" ht="35.1" customHeight="1" thickBot="1" x14ac:dyDescent="0.3">
      <c r="A24" s="2" t="s">
        <v>40</v>
      </c>
      <c r="B24" s="21">
        <v>9</v>
      </c>
      <c r="C24" s="22">
        <v>0</v>
      </c>
      <c r="D24" s="22">
        <v>4</v>
      </c>
      <c r="E24" s="22">
        <v>3</v>
      </c>
      <c r="F24" s="22">
        <v>0</v>
      </c>
      <c r="G24" s="22">
        <v>0</v>
      </c>
      <c r="H24" s="22">
        <v>0</v>
      </c>
      <c r="I24" s="22">
        <v>2</v>
      </c>
      <c r="J24" s="22">
        <v>1</v>
      </c>
      <c r="K24" s="22">
        <v>0</v>
      </c>
      <c r="L24" s="22">
        <v>2</v>
      </c>
      <c r="M24" s="22">
        <v>3</v>
      </c>
      <c r="N24" s="22">
        <v>2</v>
      </c>
      <c r="O24" s="22">
        <v>0</v>
      </c>
      <c r="P24" s="22">
        <v>2</v>
      </c>
      <c r="Q24" s="22">
        <v>1</v>
      </c>
      <c r="R24" s="22">
        <v>0</v>
      </c>
      <c r="S24" s="22">
        <v>0</v>
      </c>
      <c r="T24" s="22">
        <v>0</v>
      </c>
      <c r="U24" s="3"/>
    </row>
    <row r="25" spans="1:21" ht="35.1" customHeight="1" thickBot="1" x14ac:dyDescent="0.3">
      <c r="A25" s="2" t="s">
        <v>41</v>
      </c>
      <c r="B25" s="23">
        <v>11</v>
      </c>
      <c r="C25" s="20">
        <v>2</v>
      </c>
      <c r="D25" s="20">
        <v>6</v>
      </c>
      <c r="E25" s="20">
        <v>8</v>
      </c>
      <c r="F25" s="20">
        <v>0</v>
      </c>
      <c r="G25" s="20">
        <v>0</v>
      </c>
      <c r="H25" s="20">
        <v>0</v>
      </c>
      <c r="I25" s="20">
        <v>7</v>
      </c>
      <c r="J25" s="20">
        <v>1</v>
      </c>
      <c r="K25" s="20">
        <v>2</v>
      </c>
      <c r="L25" s="20">
        <v>3</v>
      </c>
      <c r="M25" s="20">
        <v>2</v>
      </c>
      <c r="N25" s="20">
        <v>2</v>
      </c>
      <c r="O25" s="20">
        <v>0</v>
      </c>
      <c r="P25" s="20">
        <v>2</v>
      </c>
      <c r="Q25" s="20">
        <v>2</v>
      </c>
      <c r="R25" s="20">
        <v>0</v>
      </c>
      <c r="S25" s="20">
        <v>0</v>
      </c>
      <c r="T25" s="20">
        <v>0</v>
      </c>
      <c r="U25" s="3"/>
    </row>
    <row r="26" spans="1:21" ht="35.1" customHeight="1" thickBot="1" x14ac:dyDescent="0.3">
      <c r="A26" s="2" t="s">
        <v>42</v>
      </c>
      <c r="B26" s="23">
        <v>4</v>
      </c>
      <c r="C26" s="20">
        <v>0</v>
      </c>
      <c r="D26" s="20">
        <v>3</v>
      </c>
      <c r="E26" s="20">
        <v>2</v>
      </c>
      <c r="F26" s="20">
        <v>0</v>
      </c>
      <c r="G26" s="20">
        <v>0</v>
      </c>
      <c r="H26" s="20">
        <v>0</v>
      </c>
      <c r="I26" s="20">
        <v>4</v>
      </c>
      <c r="J26" s="20">
        <v>2</v>
      </c>
      <c r="K26" s="20">
        <v>1</v>
      </c>
      <c r="L26" s="20">
        <v>1</v>
      </c>
      <c r="M26" s="20">
        <v>2</v>
      </c>
      <c r="N26" s="20">
        <v>2</v>
      </c>
      <c r="O26" s="20">
        <v>0</v>
      </c>
      <c r="P26" s="20">
        <v>5</v>
      </c>
      <c r="Q26" s="20">
        <v>1</v>
      </c>
      <c r="R26" s="20">
        <v>0</v>
      </c>
      <c r="S26" s="20">
        <v>0</v>
      </c>
      <c r="T26" s="20">
        <v>0</v>
      </c>
      <c r="U26" s="3"/>
    </row>
    <row r="27" spans="1:21" ht="35.1" customHeight="1" thickBot="1" x14ac:dyDescent="0.3">
      <c r="A27" s="15" t="s">
        <v>43</v>
      </c>
      <c r="B27" s="18">
        <f>B28+B29</f>
        <v>30</v>
      </c>
      <c r="C27" s="18">
        <f t="shared" ref="C27:T27" si="4">C28+C29</f>
        <v>0</v>
      </c>
      <c r="D27" s="18">
        <f t="shared" si="4"/>
        <v>9</v>
      </c>
      <c r="E27" s="18">
        <f t="shared" si="4"/>
        <v>8</v>
      </c>
      <c r="F27" s="18">
        <f t="shared" si="4"/>
        <v>7</v>
      </c>
      <c r="G27" s="18">
        <f t="shared" si="4"/>
        <v>2</v>
      </c>
      <c r="H27" s="18">
        <f t="shared" si="4"/>
        <v>4</v>
      </c>
      <c r="I27" s="18">
        <f t="shared" si="4"/>
        <v>10</v>
      </c>
      <c r="J27" s="18">
        <f t="shared" si="4"/>
        <v>1</v>
      </c>
      <c r="K27" s="18">
        <f t="shared" si="4"/>
        <v>9</v>
      </c>
      <c r="L27" s="18">
        <f t="shared" si="4"/>
        <v>1</v>
      </c>
      <c r="M27" s="18">
        <f t="shared" si="4"/>
        <v>4</v>
      </c>
      <c r="N27" s="18">
        <f t="shared" si="4"/>
        <v>1</v>
      </c>
      <c r="O27" s="18">
        <f t="shared" si="4"/>
        <v>2</v>
      </c>
      <c r="P27" s="18">
        <f t="shared" si="4"/>
        <v>0</v>
      </c>
      <c r="Q27" s="18">
        <f t="shared" si="4"/>
        <v>0</v>
      </c>
      <c r="R27" s="18">
        <f t="shared" si="4"/>
        <v>0</v>
      </c>
      <c r="S27" s="18">
        <f t="shared" si="4"/>
        <v>2</v>
      </c>
      <c r="T27" s="18">
        <f t="shared" si="4"/>
        <v>3</v>
      </c>
      <c r="U27" s="18">
        <v>93</v>
      </c>
    </row>
    <row r="28" spans="1:21" ht="35.1" customHeight="1" thickBot="1" x14ac:dyDescent="0.3">
      <c r="A28" s="2" t="s">
        <v>44</v>
      </c>
      <c r="B28" s="21">
        <v>27</v>
      </c>
      <c r="C28" s="22">
        <v>0</v>
      </c>
      <c r="D28" s="22">
        <v>5</v>
      </c>
      <c r="E28" s="22">
        <v>1</v>
      </c>
      <c r="F28" s="22">
        <v>1</v>
      </c>
      <c r="G28" s="22">
        <v>0</v>
      </c>
      <c r="H28" s="22">
        <v>1</v>
      </c>
      <c r="I28" s="22">
        <v>4</v>
      </c>
      <c r="J28" s="22">
        <v>0</v>
      </c>
      <c r="K28" s="22">
        <v>7</v>
      </c>
      <c r="L28" s="22">
        <v>0</v>
      </c>
      <c r="M28" s="22">
        <v>0</v>
      </c>
      <c r="N28" s="22">
        <v>0</v>
      </c>
      <c r="O28" s="22">
        <v>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3"/>
    </row>
    <row r="29" spans="1:21" ht="35.1" customHeight="1" thickBot="1" x14ac:dyDescent="0.3">
      <c r="A29" s="5" t="s">
        <v>45</v>
      </c>
      <c r="B29" s="23">
        <v>3</v>
      </c>
      <c r="C29" s="20">
        <v>0</v>
      </c>
      <c r="D29" s="20">
        <v>4</v>
      </c>
      <c r="E29" s="20">
        <v>7</v>
      </c>
      <c r="F29" s="20">
        <v>6</v>
      </c>
      <c r="G29" s="20">
        <v>2</v>
      </c>
      <c r="H29" s="20">
        <v>3</v>
      </c>
      <c r="I29" s="20">
        <v>6</v>
      </c>
      <c r="J29" s="20">
        <v>1</v>
      </c>
      <c r="K29" s="20">
        <v>2</v>
      </c>
      <c r="L29" s="20">
        <v>1</v>
      </c>
      <c r="M29" s="20">
        <v>4</v>
      </c>
      <c r="N29" s="20">
        <v>1</v>
      </c>
      <c r="O29" s="20">
        <v>1</v>
      </c>
      <c r="P29" s="20">
        <v>0</v>
      </c>
      <c r="Q29" s="20">
        <v>0</v>
      </c>
      <c r="R29" s="20">
        <v>0</v>
      </c>
      <c r="S29" s="20">
        <v>2</v>
      </c>
      <c r="T29" s="20">
        <v>3</v>
      </c>
      <c r="U29" s="4"/>
    </row>
    <row r="30" spans="1:21" ht="35.1" customHeight="1" thickTop="1" thickBot="1" x14ac:dyDescent="0.3">
      <c r="A30" s="10" t="s">
        <v>46</v>
      </c>
      <c r="B30" s="11">
        <f>B27+B23+B17+B13+B9+B5</f>
        <v>134</v>
      </c>
      <c r="C30" s="11">
        <f t="shared" ref="C30:T30" si="5">C27+C23+C17+C13+C9+C5</f>
        <v>19</v>
      </c>
      <c r="D30" s="12">
        <f t="shared" si="5"/>
        <v>165</v>
      </c>
      <c r="E30" s="12">
        <f t="shared" si="5"/>
        <v>80</v>
      </c>
      <c r="F30" s="13">
        <f t="shared" si="5"/>
        <v>65</v>
      </c>
      <c r="G30" s="11">
        <f t="shared" si="5"/>
        <v>12</v>
      </c>
      <c r="H30" s="11">
        <f t="shared" si="5"/>
        <v>22</v>
      </c>
      <c r="I30" s="11">
        <f t="shared" si="5"/>
        <v>68</v>
      </c>
      <c r="J30" s="11">
        <f t="shared" si="5"/>
        <v>21</v>
      </c>
      <c r="K30" s="11">
        <f t="shared" si="5"/>
        <v>42</v>
      </c>
      <c r="L30" s="11">
        <f t="shared" si="5"/>
        <v>26</v>
      </c>
      <c r="M30" s="11">
        <f t="shared" si="5"/>
        <v>46</v>
      </c>
      <c r="N30" s="11">
        <f t="shared" si="5"/>
        <v>16</v>
      </c>
      <c r="O30" s="11">
        <f t="shared" si="5"/>
        <v>2</v>
      </c>
      <c r="P30" s="11">
        <f t="shared" si="5"/>
        <v>36</v>
      </c>
      <c r="Q30" s="11">
        <f t="shared" si="5"/>
        <v>15</v>
      </c>
      <c r="R30" s="11">
        <f t="shared" si="5"/>
        <v>12</v>
      </c>
      <c r="S30" s="11">
        <f t="shared" si="5"/>
        <v>14</v>
      </c>
      <c r="T30" s="12">
        <f t="shared" si="5"/>
        <v>12</v>
      </c>
      <c r="U30" s="14">
        <v>699</v>
      </c>
    </row>
    <row r="31" spans="1:21" ht="15.75" thickTop="1" x14ac:dyDescent="0.25"/>
  </sheetData>
  <mergeCells count="23">
    <mergeCell ref="U3:U4"/>
    <mergeCell ref="O3:O4"/>
    <mergeCell ref="P3:P4"/>
    <mergeCell ref="Q3:Q4"/>
    <mergeCell ref="R3:R4"/>
    <mergeCell ref="S3:S4"/>
    <mergeCell ref="T3:T4"/>
    <mergeCell ref="N3:N4"/>
    <mergeCell ref="A1:U1"/>
    <mergeCell ref="A2:A4"/>
    <mergeCell ref="B2:B4"/>
    <mergeCell ref="C2:C4"/>
    <mergeCell ref="D2:D4"/>
    <mergeCell ref="E2:U2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Разработанные ИОМ 1 полуг</vt:lpstr>
      <vt:lpstr>Реализованные ИОМ 1 полуг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Гатальский А.С.</dc:creator>
  <cp:lastModifiedBy>zherlitsyna_yv</cp:lastModifiedBy>
  <cp:lastPrinted>2024-06-24T13:56:08Z</cp:lastPrinted>
  <dcterms:created xsi:type="dcterms:W3CDTF">2023-12-26T13:40:13Z</dcterms:created>
  <dcterms:modified xsi:type="dcterms:W3CDTF">2024-12-24T09:15:49Z</dcterms:modified>
</cp:coreProperties>
</file>